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VLIAK/"/>
    </mc:Choice>
  </mc:AlternateContent>
  <xr:revisionPtr revIDLastSave="1" documentId="8_{AD7BAE3A-AED3-4371-AFDE-D11D50ECA249}" xr6:coauthVersionLast="47" xr6:coauthVersionMax="47" xr10:uidLastSave="{56F5034A-B0BD-40ED-8F30-016D3EF8EBBB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I14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<sst xmlns="http://schemas.openxmlformats.org/spreadsheetml/2006/main" count="195" uniqueCount="133">
  <si>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=</t>
  </si>
  <si>
    <t>Begroting &lt;Titel Project&gt;</t>
  </si>
  <si>
    <t>&lt;Naam aanvragende organisatie&gt;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</si>
  <si>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</si>
  <si>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</si>
  <si>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</si>
  <si>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De begroting mag geen post onvoorzien bevatten.</t>
  </si>
  <si>
    <t>Algemene informatie begroting</t>
  </si>
  <si>
    <t>Kies hier wat van toepassing is</t>
  </si>
  <si>
    <t>Waar is je organisatie gevestigd?</t>
  </si>
  <si>
    <t>Europees Nederland</t>
  </si>
  <si>
    <t>Vul je de begroting inclusief of exclusief btw in?</t>
  </si>
  <si>
    <t>incl btw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</si>
  <si>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</si>
  <si>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</si>
  <si>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In welke valuta vul je je begroting in?</t>
  </si>
  <si>
    <t>€</t>
  </si>
  <si>
    <t>Euro, Amerikaanse Dollar, Caribische Gulden en of Antilliaanse Gulden</t>
  </si>
  <si>
    <t>Baten project</t>
  </si>
  <si>
    <t>Welk bedrag vraag je aan bij het Fonds?</t>
  </si>
  <si>
    <t>Inkomsten van andere organisaties/personen</t>
  </si>
  <si>
    <t>Bedrag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</si>
  <si>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</si>
  <si>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</si>
  <si>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</si>
  <si>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</si>
  <si>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>Totale overige publieke inkomsten</t>
  </si>
  <si>
    <t>Private fondsen</t>
  </si>
  <si>
    <t xml:space="preserve">&lt;naam fonds&gt; </t>
  </si>
  <si>
    <t>Totale private fondsen</t>
  </si>
  <si>
    <t>Private inkomsten</t>
  </si>
  <si>
    <t>&lt;type (sponsor, gift, etc.)&gt;</t>
  </si>
  <si>
    <t>Totale overige private inkomsten</t>
  </si>
  <si>
    <t>Eigen inkomsten</t>
  </si>
  <si>
    <t>Eigen inkomsten project</t>
  </si>
  <si>
    <t>&lt;Eigen bijdrage deelnemers, kaartverkoop, etc&gt;</t>
  </si>
  <si>
    <t>&lt;omschrijving en specificatie eigen bijdrage&gt;</t>
  </si>
  <si>
    <t xml:space="preserve">Totale eigen inkomsten </t>
  </si>
  <si>
    <t>Eigen middelen</t>
  </si>
  <si>
    <t>Eigen middelen aanvrager</t>
  </si>
  <si>
    <t>Financiële middelen</t>
  </si>
  <si>
    <t xml:space="preserve">bijdrage in natura &lt;omschrijving&gt; </t>
  </si>
  <si>
    <t xml:space="preserve">&lt;toelichting opbouw bedrag&gt;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</si>
  <si>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</si>
  <si>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</si>
  <si>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</si>
  <si>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</si>
  <si>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</si>
  <si>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</si>
  <si>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</si>
  <si>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</si>
  <si>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>Totale eigen middelen</t>
  </si>
  <si>
    <t>Totale baten project</t>
  </si>
  <si>
    <t>% bijdrage Fonds voor Cultuurparticipatie t.o.v. de totale projectkosten</t>
  </si>
  <si>
    <t xml:space="preserve">Kosten project </t>
  </si>
  <si>
    <t>Personele kosten</t>
  </si>
  <si>
    <t xml:space="preserve">Medewerkers </t>
  </si>
  <si>
    <t>Totaal</t>
  </si>
  <si>
    <t xml:space="preserve">&lt;naam persoon, functie&gt; </t>
  </si>
  <si>
    <t>Inzet Externe professionals</t>
  </si>
  <si>
    <t xml:space="preserve">Overige personele lasten </t>
  </si>
  <si>
    <t>&lt;naam persoon, functie en organisatie&gt;</t>
  </si>
  <si>
    <t xml:space="preserve">Totale personele kosten </t>
  </si>
  <si>
    <t>Uitvoeringskosten</t>
  </si>
  <si>
    <t xml:space="preserve">Materiaalkosten </t>
  </si>
  <si>
    <t xml:space="preserve">Materiaalkosten:  Kosten voor aanschaf van materialen die noodzakelijk zijn voor de uitvoering van het project. </t>
  </si>
  <si>
    <t>&lt;materialen&gt;</t>
  </si>
  <si>
    <t>&lt;omschrijving type materialen, aantallen en kostprijs&gt;</t>
  </si>
  <si>
    <t>Reis- en verblijfkosten</t>
  </si>
  <si>
    <t>&lt;vul reis- en verblijfkosten in&gt;</t>
  </si>
  <si>
    <t>&lt;omschrijving soort en doel van reis&gt;</t>
  </si>
  <si>
    <t>Overige kosten</t>
  </si>
  <si>
    <t>&lt;omwisselkosten&gt;</t>
  </si>
  <si>
    <t>&lt;omschrijving omwisselkosten&gt;</t>
  </si>
  <si>
    <t>&lt;vertaalkosten&gt;</t>
  </si>
  <si>
    <t>&lt;omschrijving vertaalkosten&gt;</t>
  </si>
  <si>
    <t>&lt;Overige kosten&gt;</t>
  </si>
  <si>
    <t>&lt;omschrijving en specificatie overige kosten&gt;</t>
  </si>
  <si>
    <t xml:space="preserve">Totale uitvoeringskosten </t>
  </si>
  <si>
    <t>Publiciteitskosten</t>
  </si>
  <si>
    <t xml:space="preserve">&lt;digitale content, flyers, etc&gt; </t>
  </si>
  <si>
    <t>&lt;omschrijving en specificatie publiciteitskosten&gt;</t>
  </si>
  <si>
    <t xml:space="preserve">Totale publiciteitskosten </t>
  </si>
  <si>
    <t>Algemene bedrijfkosten</t>
  </si>
  <si>
    <t xml:space="preserve"> </t>
  </si>
  <si>
    <t>Algemene bedrijfslasten t.b.v. het project</t>
  </si>
  <si>
    <t>Let op: Alleen kosten die direct verband houden met het project of activiteiten komen in aanmerking voor subsidiëring.</t>
  </si>
  <si>
    <t>&lt;kosten&gt;</t>
  </si>
  <si>
    <t>&lt;omschrijving kosten &gt;</t>
  </si>
  <si>
    <t>&lt;vul overige kosten in&gt;</t>
  </si>
  <si>
    <t>Totale algemene bedrijfskosten</t>
  </si>
  <si>
    <t>Materiële investeringen</t>
  </si>
  <si>
    <t xml:space="preserve">Materiële investeringen: Kosten voor de aanschaf van materialen voor een project die de aanvrager na het project nog langere tijd kan gebruiken. </t>
  </si>
  <si>
    <t>&lt;materiële investeringen&gt;</t>
  </si>
  <si>
    <t>&lt;omschrijving type investeringen&gt;</t>
  </si>
  <si>
    <t>Totale kosten project</t>
  </si>
  <si>
    <t>Type</t>
  </si>
  <si>
    <t>Van toepassing op</t>
  </si>
  <si>
    <t>Vul deze kolom in</t>
  </si>
  <si>
    <t>Berekening Blad1 FOUT</t>
  </si>
  <si>
    <t>Berekening Blad1 uitkomst</t>
  </si>
  <si>
    <t>Naam Regeling</t>
  </si>
  <si>
    <t>Versterking landelijke infrastructuur amateurkunst 2026-2028</t>
  </si>
  <si>
    <t>Naam Deelregeling</t>
  </si>
  <si>
    <t>Amateurkunstkoepels</t>
  </si>
  <si>
    <t>Link naar de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</si>
  <si>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</si>
  <si>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</si>
  <si>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</si>
  <si>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</si>
  <si>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</si>
  <si>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</si>
  <si>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</si>
  <si>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</si>
  <si>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Voorwaarde</t>
  </si>
  <si>
    <t>Berekening fout</t>
  </si>
  <si>
    <t>Waarde begroting</t>
  </si>
  <si>
    <t>Melding bij fout</t>
  </si>
  <si>
    <t>Percentage materiële investeringen</t>
  </si>
  <si>
    <t>Percentage bijdrage het van FCP</t>
  </si>
  <si>
    <t>Berekend bedrag voldoet</t>
  </si>
  <si>
    <t>Begroting sluit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</si>
  <si>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</si>
  <si>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</si>
  <si>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</si>
  <si>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</si>
  <si>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</si>
  <si>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</si>
  <si>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</si>
  <si>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BTW</t>
  </si>
  <si>
    <t>excl btw</t>
  </si>
  <si>
    <t>v 3.2.1</t>
  </si>
  <si>
    <t>Lars Botma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</si>
</sst>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topLeftCell="A115" zoomScale="85" zoomScaleNormal="85" workbookViewId="0">
      <selection activeCell="B127" sqref="B127"/>
    </sheetView>
  </sheetViews>
  <sheetFormatPr defaultColWidth="9.140625" defaultRowHeight="15" customHeight="1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>
      <c r="A1" s="5" t="s">
        <v>0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>
      <c r="B2" s="107" t="s">
        <v>1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>
      <c r="B3" s="106" t="s">
        <v>2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>
      <c r="B5" s="161" t="str">
        <f>HYPERLINK(Voorwaarden!C4,Voorwaarden!$C$2)</f>
        <v>Versterking landelijke infrastructuur amateurkunst 2026-2028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>
      <c r="B6" s="10" t="str">
        <f>Voorwaarden!$C$3</f>
        <v>Amateurkunstkoepels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>
      <c r="B8" s="86" t="s">
        <v>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>
      <c r="B9" s="86" t="s">
        <v>4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>
      <c r="B10" s="86" t="s">
        <v>5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>
      <c r="B12" s="99" t="s">
        <v>6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>
      <c r="B15" s="165" t="s">
        <v>7</v>
      </c>
      <c r="C15" s="166"/>
      <c r="D15" s="171" t="s">
        <v>8</v>
      </c>
      <c r="E15" s="167"/>
      <c r="F15" s="167"/>
      <c r="G15" s="167"/>
      <c r="H15" s="168"/>
      <c r="I15" s="169"/>
      <c r="J15" s="167"/>
      <c r="K15" s="170"/>
    </row>
    <row r="16" spans="1:11" ht="15" customHeight="1">
      <c r="B16" s="88" t="s">
        <v>9</v>
      </c>
      <c r="C16" s="89"/>
      <c r="D16" s="54" t="s">
        <v>10</v>
      </c>
      <c r="E16" s="90"/>
      <c r="F16" s="91"/>
      <c r="G16" s="91"/>
      <c r="H16" s="91"/>
      <c r="I16" s="92"/>
      <c r="J16" s="93"/>
      <c r="K16" s="94"/>
    </row>
    <row r="17" spans="1:12">
      <c r="B17" s="55" t="s">
        <v>11</v>
      </c>
      <c r="C17" s="3"/>
      <c r="D17" s="56" t="s">
        <v>12</v>
      </c>
      <c r="E17" s="73" t="s">
        <v>13</v>
      </c>
      <c r="F17" s="57"/>
      <c r="G17" s="57"/>
      <c r="H17" s="58"/>
      <c r="I17" s="14"/>
      <c r="J17" s="57"/>
      <c r="K17" s="95"/>
    </row>
    <row r="18" spans="1:12">
      <c r="B18" s="55"/>
      <c r="C18" s="3"/>
      <c r="D18" s="56"/>
      <c r="E18" s="73" t="s">
        <v>14</v>
      </c>
      <c r="F18" s="57"/>
      <c r="G18" s="57"/>
      <c r="H18" s="58"/>
      <c r="I18" s="14"/>
      <c r="J18" s="57"/>
      <c r="K18" s="95"/>
    </row>
    <row r="19" spans="1:12" ht="15" customHeight="1">
      <c r="B19" s="59" t="s">
        <v>15</v>
      </c>
      <c r="C19" s="83"/>
      <c r="D19" s="60" t="s">
        <v>16</v>
      </c>
      <c r="E19" s="73" t="s">
        <v>17</v>
      </c>
      <c r="F19" s="57"/>
      <c r="G19" s="57"/>
      <c r="H19" s="58"/>
      <c r="I19" s="14"/>
      <c r="J19" s="57"/>
      <c r="K19" s="95"/>
    </row>
    <row r="20" spans="1:12" ht="15" customHeight="1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>
      <c r="A23" s="108"/>
      <c r="B23" s="109" t="s">
        <v>18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>
      <c r="B25" s="119" t="s">
        <v>19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>
      <c r="B27" s="123" t="s">
        <v>20</v>
      </c>
      <c r="C27" s="123"/>
      <c r="D27" s="124"/>
      <c r="E27" s="123"/>
      <c r="F27" s="123"/>
      <c r="G27" s="123"/>
      <c r="H27" s="125"/>
      <c r="I27" s="126" t="s">
        <v>21</v>
      </c>
      <c r="J27" s="127" t="s">
        <v>22</v>
      </c>
      <c r="K27" s="128"/>
    </row>
    <row r="28" spans="1:12" ht="15" hidden="1" customHeight="1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>
      <c r="B30" s="30" t="s">
        <v>23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>
      <c r="B31" s="34" t="s">
        <v>24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25</v>
      </c>
      <c r="K31" s="74"/>
    </row>
    <row r="32" spans="1:12" ht="15" customHeight="1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>
      <c r="B33" s="129" t="s">
        <v>26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>
      <c r="B36" s="30" t="s">
        <v>27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>
      <c r="B37" s="34" t="s">
        <v>28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25</v>
      </c>
      <c r="K37" s="74"/>
    </row>
    <row r="38" spans="2:11" ht="15" customHeight="1">
      <c r="B38" s="34" t="s">
        <v>28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25</v>
      </c>
      <c r="K38" s="74"/>
    </row>
    <row r="39" spans="2:11" ht="15" customHeight="1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>
      <c r="B40" s="129" t="s">
        <v>29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>
      <c r="B43" s="30" t="s">
        <v>30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>
      <c r="B44" s="34" t="s">
        <v>31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25</v>
      </c>
      <c r="K44" s="74"/>
    </row>
    <row r="45" spans="2:11" ht="15" customHeight="1">
      <c r="B45" s="34" t="s">
        <v>31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25</v>
      </c>
      <c r="K45" s="74"/>
    </row>
    <row r="46" spans="2:11" ht="15" customHeight="1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>
      <c r="B47" s="129" t="s">
        <v>32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>
      <c r="B49" s="123" t="s">
        <v>33</v>
      </c>
      <c r="C49" s="123"/>
      <c r="D49" s="124"/>
      <c r="E49" s="123"/>
      <c r="F49" s="123"/>
      <c r="G49" s="123"/>
      <c r="H49" s="125"/>
      <c r="I49" s="126" t="s">
        <v>21</v>
      </c>
      <c r="J49" s="127" t="s">
        <v>22</v>
      </c>
      <c r="K49" s="128"/>
    </row>
    <row r="50" spans="2:11" ht="15" hidden="1" customHeight="1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>
      <c r="B52" s="30" t="s">
        <v>34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>
      <c r="B53" s="34" t="s">
        <v>35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36</v>
      </c>
      <c r="K53" s="36"/>
    </row>
    <row r="54" spans="2:11" ht="15" customHeight="1">
      <c r="B54" s="34" t="s">
        <v>35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36</v>
      </c>
      <c r="K54" s="36"/>
    </row>
    <row r="55" spans="2:11" ht="15" customHeight="1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>
      <c r="B56" s="129" t="s">
        <v>37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>
      <c r="B58" s="123" t="s">
        <v>38</v>
      </c>
      <c r="C58" s="123"/>
      <c r="D58" s="124"/>
      <c r="E58" s="123"/>
      <c r="F58" s="123"/>
      <c r="G58" s="123"/>
      <c r="H58" s="125"/>
      <c r="I58" s="126" t="s">
        <v>21</v>
      </c>
      <c r="J58" s="127" t="s">
        <v>22</v>
      </c>
      <c r="K58" s="128"/>
    </row>
    <row r="59" spans="2:11" ht="15" hidden="1" customHeight="1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>
      <c r="B61" s="30" t="s">
        <v>39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>
      <c r="B62" s="30" t="s">
        <v>40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>
      <c r="B63" s="34" t="s">
        <v>41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42</v>
      </c>
      <c r="K63" s="36"/>
    </row>
    <row r="64" spans="2:11" ht="15" customHeight="1">
      <c r="B64" s="30" t="s">
        <v>43</v>
      </c>
      <c r="C64" s="30"/>
      <c r="D64" s="31" t="s">
        <v>44</v>
      </c>
      <c r="E64" s="32" t="s">
        <v>45</v>
      </c>
      <c r="F64" s="73"/>
      <c r="G64" s="73"/>
      <c r="H64" s="73"/>
      <c r="I64" s="68"/>
      <c r="J64" s="76"/>
      <c r="K64" s="36"/>
    </row>
    <row r="65" spans="2:11" ht="15" customHeight="1">
      <c r="B65" s="34" t="s">
        <v>46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47</v>
      </c>
      <c r="K65" s="36"/>
    </row>
    <row r="66" spans="2:11" ht="15" customHeight="1">
      <c r="B66" s="34" t="s">
        <v>46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47</v>
      </c>
      <c r="K66" s="36"/>
    </row>
    <row r="67" spans="2:11" ht="15" customHeight="1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>
      <c r="B68" s="30" t="s">
        <v>48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>
      <c r="B69" s="69" t="s">
        <v>49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>
      <c r="B70" s="30" t="s">
        <v>40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>
      <c r="B71" s="34" t="s">
        <v>41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42</v>
      </c>
      <c r="K71" s="36"/>
    </row>
    <row r="72" spans="2:11" ht="15" customHeight="1">
      <c r="B72" s="30" t="s">
        <v>43</v>
      </c>
      <c r="C72" s="30"/>
      <c r="D72" s="31" t="s">
        <v>44</v>
      </c>
      <c r="E72" s="32" t="s">
        <v>45</v>
      </c>
      <c r="F72" s="73"/>
      <c r="G72" s="73"/>
      <c r="H72" s="73"/>
      <c r="I72" s="68"/>
      <c r="J72" s="76"/>
      <c r="K72" s="36"/>
    </row>
    <row r="73" spans="2:11" ht="15" customHeight="1">
      <c r="B73" s="34" t="s">
        <v>46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47</v>
      </c>
      <c r="K73" s="36"/>
    </row>
    <row r="74" spans="2:11" ht="15" customHeight="1">
      <c r="B74" s="34" t="s">
        <v>46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47</v>
      </c>
      <c r="K74" s="36"/>
    </row>
    <row r="75" spans="2:11" ht="15" customHeight="1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>
      <c r="B76" s="69" t="s">
        <v>50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>
      <c r="B77" s="30" t="s">
        <v>40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>
      <c r="B78" s="34" t="s">
        <v>41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42</v>
      </c>
      <c r="K78" s="36"/>
    </row>
    <row r="79" spans="2:11" ht="15" customHeight="1">
      <c r="B79" s="30" t="s">
        <v>43</v>
      </c>
      <c r="C79" s="30"/>
      <c r="D79" s="31" t="s">
        <v>44</v>
      </c>
      <c r="E79" s="32" t="s">
        <v>45</v>
      </c>
      <c r="F79" s="73"/>
      <c r="G79" s="73"/>
      <c r="H79" s="73"/>
      <c r="I79" s="68"/>
      <c r="J79" s="76"/>
      <c r="K79" s="36"/>
    </row>
    <row r="80" spans="2:11" ht="15" customHeight="1">
      <c r="B80" s="34" t="s">
        <v>46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47</v>
      </c>
      <c r="K80" s="36"/>
    </row>
    <row r="81" spans="1:12" ht="15" customHeight="1">
      <c r="B81" s="34" t="s">
        <v>46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47</v>
      </c>
      <c r="K81" s="36"/>
    </row>
    <row r="82" spans="1:12" ht="15" customHeight="1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>
      <c r="B83" s="129" t="s">
        <v>51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>
      <c r="A85" s="133"/>
      <c r="B85" s="136" t="s">
        <v>52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>
      <c r="A86" s="99"/>
      <c r="B86" s="138" t="s">
        <v>53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>
      <c r="B88" s="38"/>
      <c r="C88" s="38"/>
    </row>
    <row r="89" spans="1:12" s="115" customFormat="1" ht="24.95" customHeight="1">
      <c r="A89" s="108"/>
      <c r="B89" s="146" t="s">
        <v>54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>
      <c r="B91" s="159" t="s">
        <v>55</v>
      </c>
      <c r="C91" s="127"/>
      <c r="D91" s="126"/>
      <c r="E91" s="127"/>
      <c r="F91" s="127"/>
      <c r="G91" s="127"/>
      <c r="H91" s="152"/>
      <c r="I91" s="126" t="s">
        <v>21</v>
      </c>
      <c r="J91" s="127" t="s">
        <v>22</v>
      </c>
      <c r="K91" s="153"/>
    </row>
    <row r="92" spans="1:12" ht="15" hidden="1" customHeight="1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>
      <c r="B94" s="18" t="s">
        <v>56</v>
      </c>
      <c r="C94" s="18"/>
      <c r="D94" s="19" t="s">
        <v>44</v>
      </c>
      <c r="E94" s="18" t="s">
        <v>45</v>
      </c>
      <c r="F94" s="18"/>
      <c r="G94" s="18"/>
      <c r="H94" s="20"/>
      <c r="I94" s="19" t="s">
        <v>57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>
      <c r="B95" s="21" t="s">
        <v>58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47</v>
      </c>
      <c r="K95" s="22"/>
    </row>
    <row r="96" spans="1:12" ht="15" customHeight="1">
      <c r="B96" s="18" t="s">
        <v>59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>
      <c r="B97" s="21" t="s">
        <v>58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47</v>
      </c>
      <c r="K97" s="22"/>
    </row>
    <row r="98" spans="2:11" ht="15" customHeight="1">
      <c r="B98" s="18" t="s">
        <v>60</v>
      </c>
      <c r="C98" s="18"/>
      <c r="D98" s="19"/>
      <c r="E98" s="18"/>
      <c r="F98" s="78"/>
      <c r="G98" s="78"/>
      <c r="H98" s="78"/>
      <c r="I98" s="19" t="s">
        <v>57</v>
      </c>
      <c r="J98" s="83"/>
      <c r="K98" s="23"/>
    </row>
    <row r="99" spans="2:11" ht="15" customHeight="1">
      <c r="B99" s="21" t="s">
        <v>61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47</v>
      </c>
      <c r="K99" s="22"/>
    </row>
    <row r="100" spans="2:11" ht="15" customHeight="1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>
      <c r="B101" s="129" t="s">
        <v>62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>
      <c r="B103" s="127" t="s">
        <v>63</v>
      </c>
      <c r="C103" s="127"/>
      <c r="D103" s="126"/>
      <c r="E103" s="127"/>
      <c r="F103" s="127"/>
      <c r="G103" s="127"/>
      <c r="H103" s="152"/>
      <c r="I103" s="126" t="s">
        <v>21</v>
      </c>
      <c r="J103" s="127" t="s">
        <v>22</v>
      </c>
      <c r="K103" s="153"/>
    </row>
    <row r="104" spans="2:11" ht="15" hidden="1" customHeight="1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>
      <c r="B106" s="18" t="s">
        <v>64</v>
      </c>
      <c r="C106" s="18"/>
      <c r="D106" s="4"/>
      <c r="E106" s="83"/>
      <c r="F106" s="83"/>
      <c r="G106" s="83"/>
      <c r="H106" s="78"/>
      <c r="I106" s="4"/>
      <c r="J106" s="78" t="s">
        <v>65</v>
      </c>
      <c r="K106" s="82"/>
    </row>
    <row r="107" spans="2:11" ht="15" customHeight="1">
      <c r="B107" s="21" t="s">
        <v>66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67</v>
      </c>
      <c r="K107" s="82"/>
    </row>
    <row r="108" spans="2:11" ht="15" customHeight="1">
      <c r="B108" s="18" t="s">
        <v>68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>
      <c r="B109" s="21" t="s">
        <v>69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70</v>
      </c>
      <c r="K109" s="22"/>
    </row>
    <row r="110" spans="2:11" ht="15" customHeight="1">
      <c r="B110" s="18" t="s">
        <v>71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>
      <c r="B111" s="21" t="s">
        <v>72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73</v>
      </c>
      <c r="K111" s="82"/>
    </row>
    <row r="112" spans="2:11" ht="15" customHeight="1">
      <c r="B112" s="21" t="s">
        <v>74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75</v>
      </c>
      <c r="K112" s="82"/>
    </row>
    <row r="113" spans="2:11" ht="15" customHeight="1">
      <c r="B113" s="21" t="s">
        <v>76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77</v>
      </c>
      <c r="K113" s="22"/>
    </row>
    <row r="114" spans="2:11" ht="15" customHeight="1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>
      <c r="B115" s="129" t="s">
        <v>78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>
      <c r="B117" s="127" t="s">
        <v>79</v>
      </c>
      <c r="C117" s="127"/>
      <c r="D117" s="126"/>
      <c r="E117" s="127"/>
      <c r="F117" s="127"/>
      <c r="G117" s="127"/>
      <c r="H117" s="152"/>
      <c r="I117" s="126" t="s">
        <v>21</v>
      </c>
      <c r="J117" s="127" t="s">
        <v>22</v>
      </c>
      <c r="K117" s="153"/>
    </row>
    <row r="118" spans="2:11" ht="15" hidden="1" customHeight="1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>
      <c r="B120" s="21" t="s">
        <v>80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81</v>
      </c>
      <c r="K120" s="82"/>
    </row>
    <row r="121" spans="2:11" ht="15" customHeight="1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>
      <c r="B122" s="129" t="s">
        <v>82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>
      <c r="B124" s="127" t="s">
        <v>83</v>
      </c>
      <c r="C124" s="127"/>
      <c r="D124" s="126"/>
      <c r="E124" s="127"/>
      <c r="F124" s="127"/>
      <c r="G124" s="127"/>
      <c r="H124" s="152"/>
      <c r="I124" s="126" t="s">
        <v>21</v>
      </c>
      <c r="J124" s="127" t="s">
        <v>22</v>
      </c>
      <c r="K124" s="153"/>
    </row>
    <row r="125" spans="2:11" ht="15" hidden="1" customHeight="1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>
      <c r="B126" s="18" t="s">
        <v>84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>
      <c r="B127" s="18" t="s">
        <v>85</v>
      </c>
      <c r="C127" s="18"/>
      <c r="D127" s="68"/>
      <c r="E127" s="78"/>
      <c r="F127" s="83"/>
      <c r="G127" s="83"/>
      <c r="H127" s="78"/>
      <c r="I127" s="68"/>
      <c r="J127" s="78" t="s">
        <v>86</v>
      </c>
      <c r="K127" s="82"/>
    </row>
    <row r="128" spans="2:11" ht="15" customHeight="1">
      <c r="B128" s="21" t="s">
        <v>87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88</v>
      </c>
      <c r="K128" s="82"/>
    </row>
    <row r="129" spans="1:12" ht="15" customHeight="1">
      <c r="B129" s="21" t="s">
        <v>89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88</v>
      </c>
      <c r="K129" s="82"/>
    </row>
    <row r="130" spans="1:12" ht="15" customHeight="1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>
      <c r="B131" s="129" t="s">
        <v>90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>
      <c r="B133" s="127" t="s">
        <v>91</v>
      </c>
      <c r="C133" s="127"/>
      <c r="D133" s="126"/>
      <c r="E133" s="127"/>
      <c r="F133" s="127"/>
      <c r="G133" s="127"/>
      <c r="H133" s="152"/>
      <c r="I133" s="126" t="s">
        <v>21</v>
      </c>
      <c r="J133" s="127" t="s">
        <v>22</v>
      </c>
      <c r="K133" s="153"/>
    </row>
    <row r="134" spans="1:12" ht="15" hidden="1" customHeight="1">
      <c r="B134" s="18" t="s">
        <v>84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>
      <c r="B136" s="18" t="s">
        <v>91</v>
      </c>
      <c r="C136" s="18"/>
      <c r="D136" s="68"/>
      <c r="E136" s="78"/>
      <c r="F136" s="83"/>
      <c r="G136" s="83"/>
      <c r="H136" s="78"/>
      <c r="I136" s="68"/>
      <c r="J136" s="78" t="s">
        <v>92</v>
      </c>
      <c r="K136" s="82"/>
    </row>
    <row r="137" spans="1:12" ht="15" customHeight="1">
      <c r="B137" s="21" t="s">
        <v>93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94</v>
      </c>
      <c r="K137" s="82"/>
    </row>
    <row r="138" spans="1:12" ht="15" customHeight="1">
      <c r="B138" s="18" t="s">
        <v>84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>
      <c r="A141" s="133"/>
      <c r="B141" s="156" t="s">
        <v>95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ROUND(SUM(I101,I115,I131),0)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3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29" sqref="C29"/>
    </sheetView>
  </sheetViews>
  <sheetFormatPr defaultRowHeight="1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>
      <c r="A1" s="41" t="s">
        <v>96</v>
      </c>
      <c r="B1" s="41" t="s">
        <v>97</v>
      </c>
      <c r="C1" s="41" t="s">
        <v>98</v>
      </c>
      <c r="E1" s="41" t="s">
        <v>99</v>
      </c>
      <c r="F1" s="41" t="s">
        <v>100</v>
      </c>
    </row>
    <row r="2" spans="1:7">
      <c r="A2" s="42" t="s">
        <v>101</v>
      </c>
      <c r="C2" s="50" t="s">
        <v>102</v>
      </c>
    </row>
    <row r="3" spans="1:7">
      <c r="A3" s="42" t="s">
        <v>103</v>
      </c>
      <c r="C3" s="105" t="s">
        <v>104</v>
      </c>
    </row>
    <row r="4" spans="1:7">
      <c r="A4" s="42" t="s">
        <v>105</v>
      </c>
      <c r="C4" s="105"/>
    </row>
    <row r="5" spans="1:7">
      <c r="A5" s="42" t="s">
        <v>106</v>
      </c>
      <c r="C5" s="51">
        <v>472500</v>
      </c>
      <c r="E5" s="42" t="b">
        <f>Begroting!$I$25&gt;$C$5</f>
        <v>0</v>
      </c>
      <c r="F5" s="42">
        <f>Begroting!I24</f>
        <v>0</v>
      </c>
    </row>
    <row r="6" spans="1:7">
      <c r="A6" s="42" t="s">
        <v>107</v>
      </c>
      <c r="C6" s="51">
        <v>45000</v>
      </c>
      <c r="E6" s="42" t="b">
        <f>AND(Begroting!$I$25&lt;$C$6,Begroting!$I$25&lt;&gt;0)</f>
        <v>0</v>
      </c>
      <c r="F6" s="42">
        <f>Begroting!I25</f>
        <v>0</v>
      </c>
    </row>
    <row r="7" spans="1:7">
      <c r="A7" s="42" t="s">
        <v>108</v>
      </c>
      <c r="B7" s="43" t="s">
        <v>109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>
      <c r="A8" s="42" t="s">
        <v>110</v>
      </c>
      <c r="B8" s="44" t="s">
        <v>111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>
      <c r="A9" s="42" t="s">
        <v>112</v>
      </c>
      <c r="B9" s="43" t="s">
        <v>109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>
      <c r="A10" s="46" t="s">
        <v>113</v>
      </c>
      <c r="B10" s="101" t="s">
        <v>111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>
      <c r="A11" s="104" t="s">
        <v>96</v>
      </c>
      <c r="B11" s="104"/>
      <c r="C11" s="104" t="s">
        <v>114</v>
      </c>
      <c r="D11" s="104"/>
      <c r="E11" s="104" t="s">
        <v>115</v>
      </c>
      <c r="F11" s="104" t="s">
        <v>116</v>
      </c>
      <c r="G11" s="104" t="s">
        <v>117</v>
      </c>
    </row>
    <row r="12" spans="1:7">
      <c r="A12" s="49" t="s">
        <v>118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>
      <c r="A13" s="49" t="s">
        <v>119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>
      <c r="A14" s="49" t="s">
        <v>120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>
      <c r="A15" s="49" t="s">
        <v>121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/>
    <row r="20" spans="1:6">
      <c r="A20" s="41" t="s">
        <v>96</v>
      </c>
      <c r="B20" s="41"/>
      <c r="C20" s="41" t="s">
        <v>122</v>
      </c>
    </row>
    <row r="21" spans="1:6">
      <c r="A21" s="42" t="s">
        <v>123</v>
      </c>
      <c r="C21" s="43" t="s">
        <v>10</v>
      </c>
      <c r="D21" s="44" t="s">
        <v>124</v>
      </c>
    </row>
    <row r="22" spans="1:6">
      <c r="A22" s="42" t="s">
        <v>125</v>
      </c>
      <c r="C22" s="47" t="s">
        <v>16</v>
      </c>
      <c r="D22" s="42" t="s">
        <v>126</v>
      </c>
      <c r="E22" s="42" t="s">
        <v>127</v>
      </c>
      <c r="F22" s="42" t="s">
        <v>128</v>
      </c>
    </row>
    <row r="23" spans="1:6">
      <c r="A23" s="42" t="s">
        <v>129</v>
      </c>
      <c r="C23" s="42" t="s">
        <v>12</v>
      </c>
      <c r="D23" s="42" t="s">
        <v>130</v>
      </c>
    </row>
    <row r="28" spans="1:6">
      <c r="A28" s="42" t="s">
        <v>131</v>
      </c>
    </row>
    <row r="29" spans="1:6">
      <c r="A29" s="162">
        <v>46002</v>
      </c>
    </row>
    <row r="30" spans="1:6">
      <c r="A30" s="4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9246ad7b4db530ace5eae033d9267958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ca86ba3bac95b0e299312d88922f9cb6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/>
</file>

<file path=customXml/itemProps2.xml><?xml version="1.0" encoding="utf-8"?>
<ds:datastoreItem xmlns:ds="http://schemas.openxmlformats.org/officeDocument/2006/customXml" ds:itemID="{F49C859D-AA90-4227-A9C6-990714010DEC}"/>
</file>

<file path=customXml/itemProps3.xml><?xml version="1.0" encoding="utf-8"?>
<ds:datastoreItem xmlns:ds="http://schemas.openxmlformats.org/officeDocument/2006/customXml" ds:itemID="{88E6E85F-BF0E-4ACC-B18B-3831FBA9E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Rosa Bilkes</cp:lastModifiedBy>
  <cp:revision/>
  <dcterms:created xsi:type="dcterms:W3CDTF">2025-01-14T10:58:51Z</dcterms:created>
  <dcterms:modified xsi:type="dcterms:W3CDTF">2026-01-22T10:36:14Z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MediaServiceImageTags">
    <vt:lpwstr/>
  </property>
</Properties>
</file>